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Ryouma Sakurai\Desktop\"/>
    </mc:Choice>
  </mc:AlternateContent>
  <xr:revisionPtr revIDLastSave="0" documentId="8_{8F48F8F4-08B6-4CC8-ADAF-D7577BB53A25}" xr6:coauthVersionLast="45" xr6:coauthVersionMax="45" xr10:uidLastSave="{00000000-0000-0000-0000-000000000000}"/>
  <bookViews>
    <workbookView xWindow="-120" yWindow="-120" windowWidth="29040" windowHeight="15225" xr2:uid="{F7F85FD2-91E8-40F0-8FB6-5645598EBD31}"/>
  </bookViews>
  <sheets>
    <sheet name="■見本_出来高請求書" sheetId="3" r:id="rId1"/>
    <sheet name="■見本_出来高内訳書" sheetId="4" r:id="rId2"/>
    <sheet name="出来高請求書" sheetId="2" r:id="rId3"/>
    <sheet name="出来高内訳書" sheetId="1" r:id="rId4"/>
  </sheets>
  <externalReferences>
    <externalReference r:id="rId5"/>
  </externalReferences>
  <definedNames>
    <definedName name="_xlnm.Print_Area" localSheetId="0">■見本_出来高請求書!$A$1:$M$21</definedName>
    <definedName name="_xlnm.Print_Area" localSheetId="1">■見本_出来高内訳書!$A$1:$L$27</definedName>
    <definedName name="_xlnm.Print_Area" localSheetId="2">出来高請求書!$A$1:$M$21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4" l="1"/>
  <c r="J26" i="4"/>
  <c r="I26" i="4"/>
  <c r="G26" i="4"/>
  <c r="E26" i="4"/>
  <c r="J25" i="4"/>
  <c r="I25" i="4"/>
  <c r="G25" i="4"/>
  <c r="K25" i="4" s="1"/>
  <c r="E25" i="4"/>
  <c r="J24" i="4"/>
  <c r="I24" i="4"/>
  <c r="G24" i="4"/>
  <c r="K24" i="4" s="1"/>
  <c r="E24" i="4"/>
  <c r="J23" i="4"/>
  <c r="I23" i="4"/>
  <c r="G23" i="4"/>
  <c r="E23" i="4"/>
  <c r="J22" i="4"/>
  <c r="I22" i="4"/>
  <c r="G22" i="4"/>
  <c r="E22" i="4"/>
  <c r="K21" i="4"/>
  <c r="J21" i="4"/>
  <c r="I21" i="4"/>
  <c r="G21" i="4"/>
  <c r="E21" i="4"/>
  <c r="J20" i="4"/>
  <c r="I20" i="4"/>
  <c r="G20" i="4"/>
  <c r="K20" i="4" s="1"/>
  <c r="E20" i="4"/>
  <c r="J19" i="4"/>
  <c r="I19" i="4"/>
  <c r="G19" i="4"/>
  <c r="K19" i="4" s="1"/>
  <c r="E19" i="4"/>
  <c r="J18" i="4"/>
  <c r="I18" i="4"/>
  <c r="G18" i="4"/>
  <c r="E18" i="4"/>
  <c r="J17" i="4"/>
  <c r="I17" i="4"/>
  <c r="G17" i="4"/>
  <c r="K17" i="4" s="1"/>
  <c r="E17" i="4"/>
  <c r="J16" i="4"/>
  <c r="I16" i="4"/>
  <c r="K16" i="4" s="1"/>
  <c r="G16" i="4"/>
  <c r="E16" i="4"/>
  <c r="J15" i="4"/>
  <c r="I15" i="4"/>
  <c r="G15" i="4"/>
  <c r="E15" i="4"/>
  <c r="J14" i="4"/>
  <c r="I14" i="4"/>
  <c r="G14" i="4"/>
  <c r="E14" i="4"/>
  <c r="J13" i="4"/>
  <c r="I13" i="4"/>
  <c r="G13" i="4"/>
  <c r="K13" i="4" s="1"/>
  <c r="E13" i="4"/>
  <c r="J12" i="4"/>
  <c r="I12" i="4"/>
  <c r="G12" i="4"/>
  <c r="K12" i="4" s="1"/>
  <c r="E12" i="4"/>
  <c r="J11" i="4"/>
  <c r="I11" i="4"/>
  <c r="G11" i="4"/>
  <c r="K11" i="4" s="1"/>
  <c r="E11" i="4"/>
  <c r="J10" i="4"/>
  <c r="I10" i="4"/>
  <c r="G10" i="4"/>
  <c r="E10" i="4"/>
  <c r="J9" i="4"/>
  <c r="I9" i="4"/>
  <c r="G9" i="4"/>
  <c r="K9" i="4" s="1"/>
  <c r="E9" i="4"/>
  <c r="J8" i="4"/>
  <c r="I8" i="4"/>
  <c r="K8" i="4" s="1"/>
  <c r="G8" i="4"/>
  <c r="E8" i="4"/>
  <c r="J7" i="4"/>
  <c r="I7" i="4"/>
  <c r="G7" i="4"/>
  <c r="E7" i="4"/>
  <c r="J6" i="4"/>
  <c r="I6" i="4"/>
  <c r="G6" i="4"/>
  <c r="E6" i="4"/>
  <c r="J5" i="4"/>
  <c r="I5" i="4"/>
  <c r="I27" i="4" s="1"/>
  <c r="G5" i="4"/>
  <c r="E5" i="4"/>
  <c r="L2" i="4"/>
  <c r="M9" i="3"/>
  <c r="M11" i="3" s="1"/>
  <c r="D10" i="3" s="1"/>
  <c r="L9" i="3"/>
  <c r="L11" i="3" s="1"/>
  <c r="K8" i="3"/>
  <c r="K8" i="2"/>
  <c r="K10" i="4" l="1"/>
  <c r="K14" i="4"/>
  <c r="K15" i="4"/>
  <c r="K26" i="4"/>
  <c r="E27" i="4"/>
  <c r="G27" i="4"/>
  <c r="K27" i="4" s="1"/>
  <c r="K6" i="4"/>
  <c r="K7" i="4"/>
  <c r="K18" i="4"/>
  <c r="K22" i="4"/>
  <c r="K23" i="4"/>
  <c r="K5" i="4"/>
  <c r="K9" i="3"/>
  <c r="K11" i="3" s="1"/>
  <c r="K12" i="3" s="1"/>
  <c r="E25" i="1"/>
  <c r="G25" i="1"/>
  <c r="I25" i="1"/>
  <c r="J25" i="1"/>
  <c r="E26" i="1"/>
  <c r="G26" i="1"/>
  <c r="I26" i="1"/>
  <c r="J26" i="1"/>
  <c r="J27" i="1"/>
  <c r="E6" i="1"/>
  <c r="G6" i="1"/>
  <c r="I6" i="1"/>
  <c r="J6" i="1"/>
  <c r="E7" i="1"/>
  <c r="G7" i="1"/>
  <c r="I7" i="1"/>
  <c r="J7" i="1"/>
  <c r="E8" i="1"/>
  <c r="G8" i="1"/>
  <c r="I8" i="1"/>
  <c r="J8" i="1"/>
  <c r="E9" i="1"/>
  <c r="G9" i="1"/>
  <c r="I9" i="1"/>
  <c r="J9" i="1"/>
  <c r="E10" i="1"/>
  <c r="G10" i="1"/>
  <c r="I10" i="1"/>
  <c r="J10" i="1"/>
  <c r="E11" i="1"/>
  <c r="G11" i="1"/>
  <c r="I11" i="1"/>
  <c r="J11" i="1"/>
  <c r="E12" i="1"/>
  <c r="G12" i="1"/>
  <c r="I12" i="1"/>
  <c r="J12" i="1"/>
  <c r="E13" i="1"/>
  <c r="G13" i="1"/>
  <c r="I13" i="1"/>
  <c r="J13" i="1"/>
  <c r="E14" i="1"/>
  <c r="G14" i="1"/>
  <c r="I14" i="1"/>
  <c r="J14" i="1"/>
  <c r="E15" i="1"/>
  <c r="G15" i="1"/>
  <c r="I15" i="1"/>
  <c r="J15" i="1"/>
  <c r="E16" i="1"/>
  <c r="G16" i="1"/>
  <c r="I16" i="1"/>
  <c r="J16" i="1"/>
  <c r="E17" i="1"/>
  <c r="G17" i="1"/>
  <c r="I17" i="1"/>
  <c r="J17" i="1"/>
  <c r="E18" i="1"/>
  <c r="G18" i="1"/>
  <c r="I18" i="1"/>
  <c r="J18" i="1"/>
  <c r="E19" i="1"/>
  <c r="G19" i="1"/>
  <c r="I19" i="1"/>
  <c r="J19" i="1"/>
  <c r="E20" i="1"/>
  <c r="G20" i="1"/>
  <c r="I20" i="1"/>
  <c r="J20" i="1"/>
  <c r="E21" i="1"/>
  <c r="G21" i="1"/>
  <c r="I21" i="1"/>
  <c r="J21" i="1"/>
  <c r="E22" i="1"/>
  <c r="G22" i="1"/>
  <c r="I22" i="1"/>
  <c r="J22" i="1"/>
  <c r="E23" i="1"/>
  <c r="G23" i="1"/>
  <c r="I23" i="1"/>
  <c r="J23" i="1"/>
  <c r="E24" i="1"/>
  <c r="G24" i="1"/>
  <c r="I24" i="1"/>
  <c r="J24" i="1"/>
  <c r="L2" i="1"/>
  <c r="K21" i="1" l="1"/>
  <c r="K20" i="1"/>
  <c r="K17" i="1"/>
  <c r="K12" i="1"/>
  <c r="K7" i="1"/>
  <c r="K24" i="1"/>
  <c r="K18" i="1"/>
  <c r="K8" i="1"/>
  <c r="K14" i="1"/>
  <c r="K16" i="1"/>
  <c r="K10" i="1"/>
  <c r="K23" i="1"/>
  <c r="K15" i="1"/>
  <c r="K13" i="1"/>
  <c r="K22" i="1"/>
  <c r="K6" i="1"/>
  <c r="K11" i="1"/>
  <c r="K26" i="1"/>
  <c r="K9" i="1"/>
  <c r="K19" i="1"/>
  <c r="K25" i="1"/>
  <c r="J5" i="1" l="1"/>
  <c r="I5" i="1"/>
  <c r="I27" i="1" s="1"/>
  <c r="G5" i="1"/>
  <c r="G27" i="1" s="1"/>
  <c r="E5" i="1"/>
  <c r="E27" i="1" s="1"/>
  <c r="L9" i="2" l="1"/>
  <c r="L11" i="2" s="1"/>
  <c r="K27" i="1"/>
  <c r="M9" i="2" s="1"/>
  <c r="M11" i="2" s="1"/>
  <c r="D10" i="2" s="1"/>
  <c r="K5" i="1"/>
  <c r="K9" i="2" l="1"/>
  <c r="K11" i="2" l="1"/>
  <c r="K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平本彩乃</author>
  </authors>
  <commentList>
    <comment ref="K7" authorId="0" shapeId="0" xr:uid="{6E894614-40BB-4911-829B-9F82698A34F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注文書の合計金額
 (税込)</t>
        </r>
      </text>
    </comment>
    <comment ref="L8" authorId="0" shapeId="0" xr:uid="{EFC2A404-B119-4FE5-BDE2-92AF63409B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前月分までの
 累計請求金額(税抜)</t>
        </r>
      </text>
    </comment>
    <comment ref="M8" authorId="0" shapeId="0" xr:uid="{CB9CE8E2-F9BA-4BC5-9C96-ECE6EA155F1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今月の請求額(税抜)</t>
        </r>
      </text>
    </comment>
    <comment ref="C9" authorId="0" shapeId="0" xr:uid="{7893EF0A-4534-40FB-9CAF-74D45657E0A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注文書の右上に
 記載されている番号</t>
        </r>
      </text>
    </comment>
    <comment ref="E9" authorId="0" shapeId="0" xr:uid="{D236CF94-CC4C-4BE3-878B-C78454EA178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注文書に対する請求の回数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平本彩乃</author>
  </authors>
  <commentList>
    <comment ref="L3" authorId="0" shapeId="0" xr:uid="{78AEE702-AE10-4D69-8B5A-682FF7F02B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一つの工事で注文書が
 分割されている場合は、
 備考欄に注文書番号を
 ご記入ください。</t>
        </r>
      </text>
    </comment>
    <comment ref="E5" authorId="0" shapeId="0" xr:uid="{FCF6AFD8-EF07-4F6C-BA5A-2FEBA2445D7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白いセルには計算式が
 入っているので消さずに
 ご使用ください。
 内訳書の金額は全て
 税抜金額に統一を
 お願いいたします。</t>
        </r>
      </text>
    </comment>
    <comment ref="F5" authorId="0" shapeId="0" xr:uid="{D6D2D953-FC48-44C4-8226-5D185EA3438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今月分までの累計数量</t>
        </r>
      </text>
    </comment>
    <comment ref="H5" authorId="0" shapeId="0" xr:uid="{ED069FA3-FC70-4F03-891F-89C0E632AB4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先月分までの累計数量</t>
        </r>
      </text>
    </comment>
  </commentList>
</comments>
</file>

<file path=xl/sharedStrings.xml><?xml version="1.0" encoding="utf-8"?>
<sst xmlns="http://schemas.openxmlformats.org/spreadsheetml/2006/main" count="106" uniqueCount="54">
  <si>
    <t>累計出来高 ①</t>
    <rPh sb="0" eb="2">
      <t>ルイケイ</t>
    </rPh>
    <rPh sb="2" eb="5">
      <t>デキダカ</t>
    </rPh>
    <phoneticPr fontId="1"/>
  </si>
  <si>
    <t>前回までの出来高 ②</t>
    <rPh sb="0" eb="2">
      <t>ゼンカイ</t>
    </rPh>
    <rPh sb="5" eb="8">
      <t>デキダカ</t>
    </rPh>
    <phoneticPr fontId="1"/>
  </si>
  <si>
    <t>今回出来高 (①－②)</t>
    <rPh sb="0" eb="2">
      <t>コンカイ</t>
    </rPh>
    <rPh sb="2" eb="5">
      <t>デキダカ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</si>
  <si>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</si>
  <si>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</si>
  <si>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</si>
  <si>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</si>
  <si>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出来高内訳書</t>
    <phoneticPr fontId="2"/>
  </si>
  <si>
    <t>備考</t>
    <rPh sb="0" eb="1">
      <t>ソナエ</t>
    </rPh>
    <rPh sb="1" eb="2">
      <t>コウ</t>
    </rPh>
    <phoneticPr fontId="1"/>
  </si>
  <si>
    <t>工種・項目</t>
    <rPh sb="0" eb="1">
      <t>コウ</t>
    </rPh>
    <rPh sb="1" eb="2">
      <t>タネ</t>
    </rPh>
    <rPh sb="3" eb="5">
      <t>コウモク</t>
    </rPh>
    <phoneticPr fontId="1"/>
  </si>
  <si>
    <t>既契約分</t>
    <rPh sb="0" eb="1">
      <t>キ</t>
    </rPh>
    <rPh sb="1" eb="2">
      <t>チギリ</t>
    </rPh>
    <rPh sb="2" eb="3">
      <t>ヤク</t>
    </rPh>
    <rPh sb="3" eb="4">
      <t>ブン</t>
    </rPh>
    <phoneticPr fontId="1"/>
  </si>
  <si>
    <t>項目</t>
    <rPh sb="0" eb="2">
      <t>コウモク</t>
    </rPh>
    <phoneticPr fontId="1"/>
  </si>
  <si>
    <t>累計</t>
    <rPh sb="0" eb="2">
      <t>ルイケイ</t>
    </rPh>
    <phoneticPr fontId="1"/>
  </si>
  <si>
    <t>前回請求まで</t>
    <rPh sb="0" eb="2">
      <t>ゼンカイ</t>
    </rPh>
    <rPh sb="2" eb="4">
      <t>セイキュウ</t>
    </rPh>
    <phoneticPr fontId="1"/>
  </si>
  <si>
    <t>今回請求</t>
    <rPh sb="0" eb="2">
      <t>コンカイ</t>
    </rPh>
    <rPh sb="2" eb="4">
      <t>セイキュウ</t>
    </rPh>
    <phoneticPr fontId="1"/>
  </si>
  <si>
    <t>出来高金額(税抜)</t>
    <rPh sb="0" eb="3">
      <t>デキダカ</t>
    </rPh>
    <rPh sb="3" eb="5">
      <t>キンガク</t>
    </rPh>
    <rPh sb="6" eb="8">
      <t>ゼイヌキ</t>
    </rPh>
    <phoneticPr fontId="1"/>
  </si>
  <si>
    <t>請求者住所･氏名･印･電話</t>
    <rPh sb="11" eb="13">
      <t>デンワ</t>
    </rPh>
    <phoneticPr fontId="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</si>
  <si>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</si>
  <si>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</si>
  <si>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</si>
  <si>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</si>
  <si>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</si>
  <si>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消費税額等</t>
    <rPh sb="0" eb="1">
      <t>ケ</t>
    </rPh>
    <rPh sb="1" eb="2">
      <t>ヒ</t>
    </rPh>
    <rPh sb="2" eb="3">
      <t>ゼイ</t>
    </rPh>
    <rPh sb="3" eb="4">
      <t>ガク</t>
    </rPh>
    <rPh sb="4" eb="5">
      <t>トウ</t>
    </rPh>
    <phoneticPr fontId="1"/>
  </si>
  <si>
    <t>契約金額(税込)</t>
    <rPh sb="0" eb="1">
      <t>チギリ</t>
    </rPh>
    <rPh sb="1" eb="2">
      <t>ヤク</t>
    </rPh>
    <rPh sb="2" eb="3">
      <t>カネ</t>
    </rPh>
    <rPh sb="3" eb="4">
      <t>ガク</t>
    </rPh>
    <phoneticPr fontId="1"/>
  </si>
  <si>
    <t>請求金額(税込)
( ② ＋ ③  )</t>
    <rPh sb="0" eb="1">
      <t>ショウ</t>
    </rPh>
    <rPh sb="1" eb="2">
      <t>モトム</t>
    </rPh>
    <rPh sb="2" eb="3">
      <t>カネ</t>
    </rPh>
    <rPh sb="3" eb="4">
      <t>ガク</t>
    </rPh>
    <rPh sb="5" eb="7">
      <t>ゼイコミ</t>
    </rPh>
    <phoneticPr fontId="1"/>
  </si>
  <si>
    <t>残高
( ① － ④ )</t>
    <rPh sb="0" eb="1">
      <t>ザン</t>
    </rPh>
    <rPh sb="1" eb="2">
      <t>コウ</t>
    </rPh>
    <phoneticPr fontId="1"/>
  </si>
  <si>
    <t>Ｙ’ｓコーポレーション株式会社　御中</t>
    <rPh sb="11" eb="15">
      <t>カブシキガイシャ</t>
    </rPh>
    <rPh sb="16" eb="18">
      <t>オンチュウ</t>
    </rPh>
    <phoneticPr fontId="2"/>
  </si>
  <si>
    <t>出来高請求書</t>
    <rPh sb="0" eb="6">
      <t>デキダカセイキュウショ</t>
    </rPh>
    <phoneticPr fontId="2"/>
  </si>
  <si>
    <t>工事名</t>
    <rPh sb="0" eb="2">
      <t>コウジ</t>
    </rPh>
    <rPh sb="2" eb="3">
      <t>メイ</t>
    </rPh>
    <phoneticPr fontId="2"/>
  </si>
  <si>
    <t>請求年月日：</t>
    <rPh sb="0" eb="2">
      <t>セイキュウ</t>
    </rPh>
    <rPh sb="2" eb="5">
      <t>ネンガッピ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</si>
  <si>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</si>
  <si>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</si>
  <si>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工種</t>
    <rPh sb="0" eb="2">
      <t>コウシュ</t>
    </rPh>
    <phoneticPr fontId="2"/>
  </si>
  <si>
    <t>注文書番号</t>
    <rPh sb="0" eb="3">
      <t>チュウモンショ</t>
    </rPh>
    <rPh sb="3" eb="5">
      <t>バンゴウ</t>
    </rPh>
    <phoneticPr fontId="2"/>
  </si>
  <si>
    <t>第</t>
    <rPh sb="0" eb="1">
      <t>ダイ</t>
    </rPh>
    <phoneticPr fontId="2"/>
  </si>
  <si>
    <t>回請求</t>
    <rPh sb="0" eb="1">
      <t>カイ</t>
    </rPh>
    <rPh sb="1" eb="3">
      <t>セイキュウ</t>
    </rPh>
    <phoneticPr fontId="2"/>
  </si>
  <si>
    <t>計</t>
    <rPh sb="0" eb="1">
      <t>ケイ</t>
    </rPh>
    <phoneticPr fontId="1"/>
  </si>
  <si>
    <t>　　　　　　　※注文者使用欄</t>
    <rPh sb="8" eb="10">
      <t>チュウモン</t>
    </rPh>
    <rPh sb="10" eb="11">
      <t>シャ</t>
    </rPh>
    <rPh sb="11" eb="13">
      <t>シヨウ</t>
    </rPh>
    <rPh sb="13" eb="14">
      <t>ラン</t>
    </rPh>
    <phoneticPr fontId="2"/>
  </si>
  <si>
    <t>※</t>
    <phoneticPr fontId="2"/>
  </si>
  <si>
    <t>印</t>
    <rPh sb="0" eb="1">
      <t>イン</t>
    </rPh>
    <phoneticPr fontId="2"/>
  </si>
  <si>
    <t>（仮称）江東市発電所工事</t>
    <rPh sb="1" eb="3">
      <t>カショウ</t>
    </rPh>
    <rPh sb="4" eb="6">
      <t>コウトウ</t>
    </rPh>
    <rPh sb="6" eb="7">
      <t>シ</t>
    </rPh>
    <rPh sb="7" eb="9">
      <t>ハツデン</t>
    </rPh>
    <rPh sb="9" eb="10">
      <t>ショ</t>
    </rPh>
    <rPh sb="10" eb="12">
      <t>コウジ</t>
    </rPh>
    <phoneticPr fontId="2"/>
  </si>
  <si>
    <t>杭・架台・モジュール</t>
    <rPh sb="0" eb="1">
      <t>クイ</t>
    </rPh>
    <rPh sb="2" eb="4">
      <t>ガダイ</t>
    </rPh>
    <phoneticPr fontId="2"/>
  </si>
  <si>
    <t>※色がついているセルにご入力ください</t>
    <rPh sb="1" eb="2">
      <t>イロ</t>
    </rPh>
    <rPh sb="12" eb="14">
      <t>ニュウリョク</t>
    </rPh>
    <phoneticPr fontId="2"/>
  </si>
  <si>
    <t>※色がついていないセルには計算式が入っております。</t>
    <rPh sb="1" eb="2">
      <t>イロ</t>
    </rPh>
    <rPh sb="13" eb="16">
      <t>ケイサンシキ</t>
    </rPh>
    <rPh sb="17" eb="18">
      <t>ハイ</t>
    </rPh>
    <phoneticPr fontId="2"/>
  </si>
  <si>
    <t>　計算式を消さずにご使用ください。</t>
    <rPh sb="1" eb="4">
      <t>ケイサンシキ</t>
    </rPh>
    <rPh sb="5" eb="6">
      <t>ケ</t>
    </rPh>
    <rPh sb="10" eb="12">
      <t>シヨウ</t>
    </rPh>
    <phoneticPr fontId="2"/>
  </si>
  <si>
    <t>※色がついているセルにご入力ください。</t>
    <rPh sb="1" eb="2">
      <t>イロ</t>
    </rPh>
    <rPh sb="12" eb="14">
      <t>ニュウリョク</t>
    </rPh>
    <phoneticPr fontId="1"/>
  </si>
  <si>
    <t>杭打設</t>
    <rPh sb="0" eb="1">
      <t>クイ</t>
    </rPh>
    <rPh sb="1" eb="3">
      <t>ダセツ</t>
    </rPh>
    <phoneticPr fontId="1"/>
  </si>
  <si>
    <t>m</t>
    <phoneticPr fontId="1"/>
  </si>
  <si>
    <t>※色がついていないセルには計算式が入っております。</t>
    <rPh sb="1" eb="2">
      <t>イロ</t>
    </rPh>
    <rPh sb="13" eb="16">
      <t>ケイサンシキ</t>
    </rPh>
    <rPh sb="17" eb="18">
      <t>ハイ</t>
    </rPh>
    <phoneticPr fontId="1"/>
  </si>
  <si>
    <t>架台組立</t>
    <rPh sb="0" eb="2">
      <t>ガダイ</t>
    </rPh>
    <rPh sb="2" eb="4">
      <t>クミタテ</t>
    </rPh>
    <phoneticPr fontId="1"/>
  </si>
  <si>
    <t>kg</t>
    <phoneticPr fontId="1"/>
  </si>
  <si>
    <t>　計算式を消さずにご使用ください。</t>
    <rPh sb="1" eb="4">
      <t>ケイサンシキ</t>
    </rPh>
    <rPh sb="5" eb="6">
      <t>ケ</t>
    </rPh>
    <rPh sb="10" eb="12">
      <t>シヨウ</t>
    </rPh>
    <phoneticPr fontId="1"/>
  </si>
  <si>
    <t>モジュール貼付け</t>
    <rPh sb="5" eb="7">
      <t>ハリツ</t>
    </rPh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</si>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</sst>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F800]dddd\,\ mmmm\ dd\,\ yyyy"/>
    <numFmt numFmtId="178" formatCode="#&quot;月分&quot;"/>
    <numFmt numFmtId="179" formatCode="#&quot;年&quot;"/>
    <numFmt numFmtId="180" formatCode="[$¥-411]#,##0;[$¥-411]#,##0"/>
  </numFmts>
  <fonts count="12">
    <font>
      <sz val="10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0" tint="-0.249977111117893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2" tint="-9.9978637043366805E-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3" fillId="0" borderId="1" xfId="0" applyNumberFormat="1" applyFont="1" applyBorder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0" fontId="3" fillId="2" borderId="1" xfId="0" applyFont="1" applyFill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13" xfId="0" applyNumberFormat="1" applyFont="1" applyBorder="1">
      <alignment vertical="center"/>
    </xf>
    <xf numFmtId="177" fontId="3" fillId="2" borderId="9" xfId="0" applyNumberFormat="1" applyFont="1" applyFill="1" applyBorder="1">
      <alignment vertical="center"/>
    </xf>
    <xf numFmtId="179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center" vertical="center"/>
    </xf>
    <xf numFmtId="178" fontId="5" fillId="2" borderId="0" xfId="0" quotePrefix="1" applyNumberFormat="1" applyFont="1" applyFill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4" xfId="0" applyFont="1" applyBorder="1">
      <alignment vertical="center"/>
    </xf>
    <xf numFmtId="0" fontId="3" fillId="0" borderId="14" xfId="0" applyFont="1" applyBorder="1" applyAlignment="1">
      <alignment vertical="top"/>
    </xf>
    <xf numFmtId="0" fontId="3" fillId="2" borderId="11" xfId="0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quotePrefix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9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9" fillId="0" borderId="0" xfId="0" applyFont="1" applyAlignment="1"/>
    <xf numFmtId="0" fontId="3" fillId="0" borderId="1" xfId="0" quotePrefix="1" applyFont="1" applyBorder="1">
      <alignment vertical="center"/>
    </xf>
    <xf numFmtId="0" fontId="9" fillId="0" borderId="0" xfId="0" applyFont="1" applyAlignment="1">
      <alignment vertical="top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11" fillId="0" borderId="7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180" fontId="6" fillId="0" borderId="2" xfId="0" applyNumberFormat="1" applyFont="1" applyBorder="1">
      <alignment vertical="center"/>
    </xf>
    <xf numFmtId="180" fontId="6" fillId="0" borderId="3" xfId="0" applyNumberFormat="1" applyFont="1" applyBorder="1">
      <alignment vertical="center"/>
    </xf>
    <xf numFmtId="180" fontId="6" fillId="0" borderId="4" xfId="0" applyNumberFormat="1" applyFont="1" applyBorder="1">
      <alignment vertical="center"/>
    </xf>
    <xf numFmtId="49" fontId="3" fillId="0" borderId="14" xfId="0" quotePrefix="1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0" fontId="3" fillId="0" borderId="14" xfId="0" quotePrefix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62048</xdr:rowOff>
    </xdr:from>
    <xdr:to>
      <xdr:col>2</xdr:col>
      <xdr:colOff>781050</xdr:colOff>
      <xdr:row>4</xdr:row>
      <xdr:rowOff>117658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C4BBD27-97BB-4A5C-85D6-E36B576D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549728"/>
          <a:ext cx="1466850" cy="467090"/>
        </a:xfrm>
        <a:prstGeom prst="rect">
          <a:avLst/>
        </a:prstGeom>
      </xdr:spPr>
    </xdr:pic>
    <xdr:clientData/>
  </xdr:twoCellAnchor>
  <xdr:twoCellAnchor editAs="oneCell">
    <xdr:from>
      <xdr:col>10</xdr:col>
      <xdr:colOff>876300</xdr:colOff>
      <xdr:row>16</xdr:row>
      <xdr:rowOff>78105</xdr:rowOff>
    </xdr:from>
    <xdr:to>
      <xdr:col>13</xdr:col>
      <xdr:colOff>0</xdr:colOff>
      <xdr:row>20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FE93B3B-A0A9-484C-A7F3-56E3CBBB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7980" y="4886325"/>
          <a:ext cx="3055620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62048</xdr:rowOff>
    </xdr:from>
    <xdr:to>
      <xdr:col>2</xdr:col>
      <xdr:colOff>781050</xdr:colOff>
      <xdr:row>4</xdr:row>
      <xdr:rowOff>117658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1B0A332-7B7A-4C18-87D3-1950B0CD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549728"/>
          <a:ext cx="1463040" cy="467090"/>
        </a:xfrm>
        <a:prstGeom prst="rect">
          <a:avLst/>
        </a:prstGeom>
      </xdr:spPr>
    </xdr:pic>
    <xdr:clientData/>
  </xdr:twoCellAnchor>
  <xdr:twoCellAnchor editAs="oneCell">
    <xdr:from>
      <xdr:col>10</xdr:col>
      <xdr:colOff>876300</xdr:colOff>
      <xdr:row>15</xdr:row>
      <xdr:rowOff>200025</xdr:rowOff>
    </xdr:from>
    <xdr:to>
      <xdr:col>13</xdr:col>
      <xdr:colOff>9525</xdr:colOff>
      <xdr:row>19</xdr:row>
      <xdr:rowOff>114300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615C63F-7598-49D0-9D2E-07000BE0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4848225"/>
          <a:ext cx="29622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no/AppData/Local/Microsoft/Windows/INetCache/Content.Outlook/W6XRA0LW/Y's_&#25351;&#23450;&#35531;&#27714;&#26360;&#12539;&#35211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見本_出来高請求書"/>
      <sheetName val="■見本_出来高内訳書"/>
      <sheetName val="出来高請求書"/>
      <sheetName val="出来高内訳書"/>
    </sheetNames>
    <sheetDataSet>
      <sheetData sheetId="0">
        <row r="2">
          <cell r="M2">
            <v>44074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2B45E-95E9-4203-A437-EB73E2A0F245}">
  <dimension ref="A1:R20"/>
  <sheetViews>
    <sheetView showGridLines="0" tabSelected="1" view="pageBreakPreview" zoomScaleNormal="100" zoomScaleSheetLayoutView="100" workbookViewId="0">
      <selection activeCell="O12" sqref="O12"/>
    </sheetView>
  </sheetViews>
  <sheetFormatPr defaultColWidth="8.85546875" defaultRowHeight="16.5"/>
  <cols>
    <col min="1" max="1" width="3.140625" style="2" customWidth="1"/>
    <col min="2" max="2" width="10.5703125" style="2" customWidth="1"/>
    <col min="3" max="3" width="13.140625" style="2" customWidth="1"/>
    <col min="4" max="4" width="4.28515625" style="2" customWidth="1"/>
    <col min="5" max="7" width="8.85546875" style="2"/>
    <col min="8" max="8" width="4.28515625" style="2" customWidth="1"/>
    <col min="9" max="9" width="3.7109375" style="2" bestFit="1" customWidth="1"/>
    <col min="10" max="13" width="19.140625" style="2" customWidth="1"/>
    <col min="14" max="16384" width="8.85546875" style="2"/>
  </cols>
  <sheetData>
    <row r="1" spans="1:18" ht="24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8">
      <c r="L2" s="18" t="s">
        <v>29</v>
      </c>
      <c r="M2" s="25">
        <v>44074</v>
      </c>
    </row>
    <row r="3" spans="1:18">
      <c r="J3" s="18" t="s">
        <v>28</v>
      </c>
      <c r="K3" s="57" t="s">
        <v>40</v>
      </c>
      <c r="L3" s="57"/>
      <c r="M3" s="57"/>
    </row>
    <row r="4" spans="1:18">
      <c r="J4" s="18" t="s">
        <v>32</v>
      </c>
      <c r="K4" s="57" t="s">
        <v>41</v>
      </c>
      <c r="L4" s="57"/>
      <c r="M4" s="57"/>
    </row>
    <row r="5" spans="1:18">
      <c r="J5" s="18"/>
      <c r="K5" s="20"/>
      <c r="L5" s="20"/>
      <c r="M5" s="20"/>
      <c r="O5" s="42" t="s">
        <v>42</v>
      </c>
      <c r="P5" s="43"/>
      <c r="Q5" s="43"/>
      <c r="R5" s="43"/>
    </row>
    <row r="6" spans="1:18" ht="32.450000000000003" customHeight="1">
      <c r="B6" s="29" t="s">
        <v>26</v>
      </c>
      <c r="C6" s="29"/>
      <c r="D6" s="29"/>
      <c r="E6" s="29"/>
      <c r="F6" s="29"/>
      <c r="I6" s="4"/>
      <c r="J6" s="5" t="s">
        <v>11</v>
      </c>
      <c r="K6" s="5" t="s">
        <v>12</v>
      </c>
      <c r="L6" s="5" t="s">
        <v>13</v>
      </c>
      <c r="M6" s="5" t="s">
        <v>14</v>
      </c>
      <c r="O6" s="44" t="s">
        <v>43</v>
      </c>
    </row>
    <row r="7" spans="1:18" ht="32.450000000000003" customHeight="1">
      <c r="B7" s="2" t="s">
        <v>30</v>
      </c>
      <c r="I7" s="45" t="s">
        <v>17</v>
      </c>
      <c r="J7" s="4" t="s">
        <v>23</v>
      </c>
      <c r="K7" s="23">
        <v>64528000</v>
      </c>
      <c r="L7" s="24"/>
      <c r="M7" s="24"/>
      <c r="O7" s="46" t="s">
        <v>44</v>
      </c>
    </row>
    <row r="8" spans="1:18" ht="32.450000000000003" customHeight="1">
      <c r="B8" s="26">
        <v>2020</v>
      </c>
      <c r="C8" s="28">
        <v>8</v>
      </c>
      <c r="I8" s="45" t="s">
        <v>18</v>
      </c>
      <c r="J8" s="4" t="s">
        <v>15</v>
      </c>
      <c r="K8" s="8">
        <f>IF(AND(L8="",M8=""),"",SUM(L8:M8))</f>
        <v>7566400</v>
      </c>
      <c r="L8" s="23">
        <v>2160000</v>
      </c>
      <c r="M8" s="23">
        <v>5406400</v>
      </c>
    </row>
    <row r="9" spans="1:18" ht="32.450000000000003" customHeight="1">
      <c r="B9" s="2" t="s">
        <v>33</v>
      </c>
      <c r="C9" s="27">
        <v>20999</v>
      </c>
      <c r="D9" s="18" t="s">
        <v>34</v>
      </c>
      <c r="E9" s="27">
        <v>2</v>
      </c>
      <c r="F9" s="2" t="s">
        <v>35</v>
      </c>
      <c r="I9" s="45" t="s">
        <v>19</v>
      </c>
      <c r="J9" s="4" t="s">
        <v>22</v>
      </c>
      <c r="K9" s="8">
        <f>IF(AND(L9="",M9=""),"",SUM(L9:M9))</f>
        <v>756640</v>
      </c>
      <c r="L9" s="8">
        <f>IF(L8="","",L8*0.1)</f>
        <v>216000</v>
      </c>
      <c r="M9" s="8">
        <f>IF(M8="","",M8*0.1)</f>
        <v>540640</v>
      </c>
    </row>
    <row r="10" spans="1:18" ht="32.450000000000003" customHeight="1">
      <c r="B10" s="2" t="s">
        <v>31</v>
      </c>
      <c r="D10" s="58">
        <f>M11</f>
        <v>5947040</v>
      </c>
      <c r="E10" s="59"/>
      <c r="F10" s="59"/>
      <c r="G10" s="60"/>
      <c r="I10" s="45"/>
      <c r="J10" s="4"/>
      <c r="K10" s="8"/>
      <c r="L10" s="8"/>
      <c r="M10" s="8"/>
    </row>
    <row r="11" spans="1:18" ht="32.450000000000003" customHeight="1">
      <c r="D11" s="47"/>
      <c r="E11" s="47"/>
      <c r="F11" s="47"/>
      <c r="G11" s="47"/>
      <c r="I11" s="45" t="s">
        <v>20</v>
      </c>
      <c r="J11" s="17" t="s">
        <v>24</v>
      </c>
      <c r="K11" s="8">
        <f>IF(AND(K8="",K9=""),"",K8+K9)</f>
        <v>8323040</v>
      </c>
      <c r="L11" s="8">
        <f>IF(AND(L8="",L9=""),"",L8+L9)</f>
        <v>2376000</v>
      </c>
      <c r="M11" s="8">
        <f>IF(AND(M8="",M9=""),"",M8+M9)</f>
        <v>5947040</v>
      </c>
    </row>
    <row r="12" spans="1:18" ht="33">
      <c r="D12" s="48"/>
      <c r="I12" s="45" t="s">
        <v>21</v>
      </c>
      <c r="J12" s="17" t="s">
        <v>25</v>
      </c>
      <c r="K12" s="8">
        <f>IF(AND(K7="",K11=""),"",K7-K11)</f>
        <v>56204960</v>
      </c>
      <c r="L12" s="24"/>
      <c r="M12" s="24"/>
    </row>
    <row r="13" spans="1:18">
      <c r="B13" s="15" t="s">
        <v>16</v>
      </c>
      <c r="C13" s="16"/>
      <c r="D13" s="31" t="s">
        <v>38</v>
      </c>
      <c r="E13" s="31"/>
      <c r="F13" s="61"/>
      <c r="G13" s="62"/>
    </row>
    <row r="14" spans="1:18">
      <c r="B14" s="9"/>
      <c r="C14" s="49"/>
      <c r="D14" s="49"/>
      <c r="E14" s="49"/>
      <c r="F14" s="49"/>
      <c r="G14" s="11"/>
    </row>
    <row r="15" spans="1:18">
      <c r="B15" s="9"/>
      <c r="C15" s="49"/>
      <c r="D15" s="49"/>
      <c r="E15" s="49"/>
      <c r="F15" s="49"/>
      <c r="G15" s="11"/>
    </row>
    <row r="16" spans="1:18">
      <c r="B16" s="9"/>
      <c r="C16" s="49"/>
      <c r="D16" s="49"/>
      <c r="E16" s="49"/>
      <c r="F16" s="49"/>
      <c r="G16" s="11"/>
      <c r="K16" s="39" t="s">
        <v>37</v>
      </c>
    </row>
    <row r="17" spans="2:7">
      <c r="B17" s="9"/>
      <c r="C17" s="49"/>
      <c r="D17" s="49"/>
      <c r="E17" s="49"/>
      <c r="F17" s="49"/>
      <c r="G17" s="11"/>
    </row>
    <row r="18" spans="2:7">
      <c r="B18" s="9"/>
      <c r="C18" s="49"/>
      <c r="D18" s="49"/>
      <c r="E18" s="49"/>
      <c r="F18" s="49"/>
      <c r="G18" s="55" t="s">
        <v>39</v>
      </c>
    </row>
    <row r="19" spans="2:7">
      <c r="B19" s="9"/>
      <c r="C19" s="49"/>
      <c r="D19" s="49"/>
      <c r="E19" s="49"/>
      <c r="F19" s="49"/>
      <c r="G19" s="11"/>
    </row>
    <row r="20" spans="2:7">
      <c r="B20" s="12"/>
      <c r="C20" s="13"/>
      <c r="D20" s="13"/>
      <c r="E20" s="13"/>
      <c r="F20" s="13"/>
      <c r="G20" s="14"/>
    </row>
  </sheetData>
  <mergeCells count="5">
    <mergeCell ref="A1:M1"/>
    <mergeCell ref="K3:M3"/>
    <mergeCell ref="K4:M4"/>
    <mergeCell ref="D10:G10"/>
    <mergeCell ref="F13:G13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864E-1C3A-410C-9780-7A169A92340C}">
  <dimension ref="A1:M27"/>
  <sheetViews>
    <sheetView showGridLines="0" view="pageBreakPreview" zoomScale="115" zoomScaleNormal="115" zoomScaleSheetLayoutView="115" workbookViewId="0">
      <selection activeCell="G18" sqref="G18"/>
    </sheetView>
  </sheetViews>
  <sheetFormatPr defaultColWidth="8.85546875" defaultRowHeight="16.5"/>
  <cols>
    <col min="1" max="1" width="24.42578125" style="2" customWidth="1"/>
    <col min="2" max="2" width="5.28515625" style="2" bestFit="1" customWidth="1"/>
    <col min="3" max="11" width="11" style="2" customWidth="1"/>
    <col min="12" max="12" width="13.85546875" style="2" customWidth="1"/>
    <col min="13" max="16384" width="8.85546875" style="2"/>
  </cols>
  <sheetData>
    <row r="1" spans="1:13" ht="24">
      <c r="A1" s="7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L2" s="19">
        <f>[1]■見本_出来高請求書!M2</f>
        <v>44074</v>
      </c>
    </row>
    <row r="3" spans="1:13">
      <c r="A3" s="63" t="s">
        <v>9</v>
      </c>
      <c r="B3" s="30"/>
      <c r="C3" s="6" t="s">
        <v>10</v>
      </c>
      <c r="D3" s="6"/>
      <c r="E3" s="6"/>
      <c r="F3" s="6" t="s">
        <v>0</v>
      </c>
      <c r="G3" s="6"/>
      <c r="H3" s="6" t="s">
        <v>1</v>
      </c>
      <c r="I3" s="6"/>
      <c r="J3" s="6" t="s">
        <v>2</v>
      </c>
      <c r="K3" s="6"/>
      <c r="L3" s="65" t="s">
        <v>8</v>
      </c>
    </row>
    <row r="4" spans="1:13" s="1" customFormat="1">
      <c r="A4" s="64"/>
      <c r="B4" s="5" t="s">
        <v>3</v>
      </c>
      <c r="C4" s="5" t="s">
        <v>4</v>
      </c>
      <c r="D4" s="5" t="s">
        <v>5</v>
      </c>
      <c r="E4" s="5" t="s">
        <v>6</v>
      </c>
      <c r="F4" s="5" t="s">
        <v>4</v>
      </c>
      <c r="G4" s="5" t="s">
        <v>6</v>
      </c>
      <c r="H4" s="5" t="s">
        <v>4</v>
      </c>
      <c r="I4" s="5" t="s">
        <v>6</v>
      </c>
      <c r="J4" s="5" t="s">
        <v>4</v>
      </c>
      <c r="K4" s="5" t="s">
        <v>6</v>
      </c>
      <c r="L4" s="64"/>
      <c r="M4" s="50" t="s">
        <v>45</v>
      </c>
    </row>
    <row r="5" spans="1:13">
      <c r="A5" s="21" t="s">
        <v>46</v>
      </c>
      <c r="B5" s="21" t="s">
        <v>47</v>
      </c>
      <c r="C5" s="23">
        <v>10000</v>
      </c>
      <c r="D5" s="23">
        <v>1080</v>
      </c>
      <c r="E5" s="8">
        <f>IF(AND(C5="",D5=""),"",ROUNDDOWN(C5*D5,0))</f>
        <v>10800000</v>
      </c>
      <c r="F5" s="23">
        <v>5000</v>
      </c>
      <c r="G5" s="8">
        <f>IF(AND(D5="",F5=""),"",ROUNDDOWN(D5*F5,0))</f>
        <v>5400000</v>
      </c>
      <c r="H5" s="23">
        <v>2000</v>
      </c>
      <c r="I5" s="8">
        <f>IF(AND(D5="",H5=""),"",ROUNDDOWN(D5*H5,0))</f>
        <v>2160000</v>
      </c>
      <c r="J5" s="8">
        <f>IF(AND(F5="",H5=""),"",F5-H5)</f>
        <v>3000</v>
      </c>
      <c r="K5" s="8">
        <f>IF(AND(G5="",I5=""),"",SUM(G5)-SUM(I5))</f>
        <v>3240000</v>
      </c>
      <c r="L5" s="4"/>
      <c r="M5" s="51" t="s">
        <v>48</v>
      </c>
    </row>
    <row r="6" spans="1:13">
      <c r="A6" s="21" t="s">
        <v>49</v>
      </c>
      <c r="B6" s="21" t="s">
        <v>50</v>
      </c>
      <c r="C6" s="23">
        <v>25000</v>
      </c>
      <c r="D6" s="23">
        <v>2080</v>
      </c>
      <c r="E6" s="8">
        <f t="shared" ref="E6:E24" si="0">IF(AND(C6="",D6=""),"",ROUNDDOWN(C6*D6,0))</f>
        <v>52000000</v>
      </c>
      <c r="F6" s="23">
        <v>1000</v>
      </c>
      <c r="G6" s="8">
        <f t="shared" ref="G6:G24" si="1">IF(AND(D6="",F6=""),"",ROUNDDOWN(D6*F6,0))</f>
        <v>2080000</v>
      </c>
      <c r="H6" s="23">
        <v>0</v>
      </c>
      <c r="I6" s="8">
        <f t="shared" ref="I6:I24" si="2">IF(AND(D6="",H6=""),"",ROUNDDOWN(D6*H6,0))</f>
        <v>0</v>
      </c>
      <c r="J6" s="8">
        <f t="shared" ref="J6:J24" si="3">IF(AND(F6="",H6=""),"",F6-H6)</f>
        <v>1000</v>
      </c>
      <c r="K6" s="8">
        <f t="shared" ref="K6:K24" si="4">IF(AND(G6="",I6=""),"",SUM(G6)-SUM(I6))</f>
        <v>2080000</v>
      </c>
      <c r="L6" s="4"/>
      <c r="M6" s="51" t="s">
        <v>51</v>
      </c>
    </row>
    <row r="7" spans="1:13">
      <c r="A7" s="21" t="s">
        <v>52</v>
      </c>
      <c r="B7" s="21" t="s">
        <v>53</v>
      </c>
      <c r="C7" s="23">
        <v>16000</v>
      </c>
      <c r="D7" s="23">
        <v>108</v>
      </c>
      <c r="E7" s="8">
        <f t="shared" si="0"/>
        <v>1728000</v>
      </c>
      <c r="F7" s="23">
        <v>800</v>
      </c>
      <c r="G7" s="8">
        <f t="shared" si="1"/>
        <v>86400</v>
      </c>
      <c r="H7" s="23">
        <v>0</v>
      </c>
      <c r="I7" s="8">
        <f t="shared" si="2"/>
        <v>0</v>
      </c>
      <c r="J7" s="8">
        <f t="shared" si="3"/>
        <v>800</v>
      </c>
      <c r="K7" s="8">
        <f t="shared" si="4"/>
        <v>86400</v>
      </c>
      <c r="L7" s="4"/>
    </row>
    <row r="8" spans="1:13">
      <c r="A8" s="21"/>
      <c r="B8" s="21"/>
      <c r="C8" s="23"/>
      <c r="D8" s="23"/>
      <c r="E8" s="8" t="str">
        <f t="shared" si="0"/>
        <v/>
      </c>
      <c r="F8" s="23"/>
      <c r="G8" s="8" t="str">
        <f t="shared" si="1"/>
        <v/>
      </c>
      <c r="H8" s="23"/>
      <c r="I8" s="8" t="str">
        <f t="shared" si="2"/>
        <v/>
      </c>
      <c r="J8" s="8" t="str">
        <f t="shared" si="3"/>
        <v/>
      </c>
      <c r="K8" s="8" t="str">
        <f t="shared" si="4"/>
        <v/>
      </c>
      <c r="L8" s="4"/>
    </row>
    <row r="9" spans="1:13">
      <c r="A9" s="21"/>
      <c r="B9" s="21"/>
      <c r="C9" s="23"/>
      <c r="D9" s="23"/>
      <c r="E9" s="8" t="str">
        <f t="shared" si="0"/>
        <v/>
      </c>
      <c r="F9" s="23"/>
      <c r="G9" s="8" t="str">
        <f t="shared" si="1"/>
        <v/>
      </c>
      <c r="H9" s="23"/>
      <c r="I9" s="8" t="str">
        <f t="shared" si="2"/>
        <v/>
      </c>
      <c r="J9" s="8" t="str">
        <f t="shared" si="3"/>
        <v/>
      </c>
      <c r="K9" s="8" t="str">
        <f t="shared" si="4"/>
        <v/>
      </c>
      <c r="L9" s="4"/>
    </row>
    <row r="10" spans="1:13">
      <c r="A10" s="21"/>
      <c r="B10" s="21"/>
      <c r="C10" s="23"/>
      <c r="D10" s="23"/>
      <c r="E10" s="8" t="str">
        <f t="shared" si="0"/>
        <v/>
      </c>
      <c r="F10" s="23"/>
      <c r="G10" s="8" t="str">
        <f t="shared" si="1"/>
        <v/>
      </c>
      <c r="H10" s="23"/>
      <c r="I10" s="8" t="str">
        <f t="shared" si="2"/>
        <v/>
      </c>
      <c r="J10" s="8" t="str">
        <f t="shared" si="3"/>
        <v/>
      </c>
      <c r="K10" s="8" t="str">
        <f t="shared" si="4"/>
        <v/>
      </c>
      <c r="L10" s="4"/>
    </row>
    <row r="11" spans="1:13">
      <c r="A11" s="21"/>
      <c r="B11" s="21"/>
      <c r="C11" s="23"/>
      <c r="D11" s="23"/>
      <c r="E11" s="8" t="str">
        <f t="shared" si="0"/>
        <v/>
      </c>
      <c r="F11" s="23"/>
      <c r="G11" s="8" t="str">
        <f t="shared" si="1"/>
        <v/>
      </c>
      <c r="H11" s="23"/>
      <c r="I11" s="8" t="str">
        <f t="shared" si="2"/>
        <v/>
      </c>
      <c r="J11" s="8" t="str">
        <f t="shared" si="3"/>
        <v/>
      </c>
      <c r="K11" s="8" t="str">
        <f t="shared" si="4"/>
        <v/>
      </c>
      <c r="L11" s="4"/>
    </row>
    <row r="12" spans="1:13">
      <c r="A12" s="21"/>
      <c r="B12" s="21"/>
      <c r="C12" s="23"/>
      <c r="D12" s="23"/>
      <c r="E12" s="8" t="str">
        <f t="shared" si="0"/>
        <v/>
      </c>
      <c r="F12" s="23"/>
      <c r="G12" s="8" t="str">
        <f t="shared" si="1"/>
        <v/>
      </c>
      <c r="H12" s="23"/>
      <c r="I12" s="8" t="str">
        <f t="shared" si="2"/>
        <v/>
      </c>
      <c r="J12" s="8" t="str">
        <f t="shared" si="3"/>
        <v/>
      </c>
      <c r="K12" s="8" t="str">
        <f t="shared" si="4"/>
        <v/>
      </c>
      <c r="L12" s="4"/>
    </row>
    <row r="13" spans="1:13">
      <c r="A13" s="21"/>
      <c r="B13" s="21"/>
      <c r="C13" s="23"/>
      <c r="D13" s="23"/>
      <c r="E13" s="8" t="str">
        <f t="shared" si="0"/>
        <v/>
      </c>
      <c r="F13" s="23"/>
      <c r="G13" s="8" t="str">
        <f t="shared" si="1"/>
        <v/>
      </c>
      <c r="H13" s="23"/>
      <c r="I13" s="8" t="str">
        <f t="shared" si="2"/>
        <v/>
      </c>
      <c r="J13" s="8" t="str">
        <f t="shared" si="3"/>
        <v/>
      </c>
      <c r="K13" s="8" t="str">
        <f t="shared" si="4"/>
        <v/>
      </c>
      <c r="L13" s="4"/>
    </row>
    <row r="14" spans="1:13">
      <c r="A14" s="21"/>
      <c r="B14" s="21"/>
      <c r="C14" s="23"/>
      <c r="D14" s="23"/>
      <c r="E14" s="8" t="str">
        <f t="shared" si="0"/>
        <v/>
      </c>
      <c r="F14" s="23"/>
      <c r="G14" s="8" t="str">
        <f t="shared" si="1"/>
        <v/>
      </c>
      <c r="H14" s="23"/>
      <c r="I14" s="8" t="str">
        <f t="shared" si="2"/>
        <v/>
      </c>
      <c r="J14" s="8" t="str">
        <f t="shared" si="3"/>
        <v/>
      </c>
      <c r="K14" s="8" t="str">
        <f t="shared" si="4"/>
        <v/>
      </c>
      <c r="L14" s="4"/>
    </row>
    <row r="15" spans="1:13">
      <c r="A15" s="21"/>
      <c r="B15" s="21"/>
      <c r="C15" s="23"/>
      <c r="D15" s="23"/>
      <c r="E15" s="8" t="str">
        <f t="shared" si="0"/>
        <v/>
      </c>
      <c r="F15" s="23"/>
      <c r="G15" s="8" t="str">
        <f t="shared" si="1"/>
        <v/>
      </c>
      <c r="H15" s="23"/>
      <c r="I15" s="8" t="str">
        <f t="shared" si="2"/>
        <v/>
      </c>
      <c r="J15" s="8" t="str">
        <f t="shared" si="3"/>
        <v/>
      </c>
      <c r="K15" s="8" t="str">
        <f t="shared" si="4"/>
        <v/>
      </c>
      <c r="L15" s="4"/>
    </row>
    <row r="16" spans="1:13">
      <c r="A16" s="21"/>
      <c r="B16" s="21"/>
      <c r="C16" s="23"/>
      <c r="D16" s="23"/>
      <c r="E16" s="8" t="str">
        <f t="shared" si="0"/>
        <v/>
      </c>
      <c r="F16" s="23"/>
      <c r="G16" s="8" t="str">
        <f t="shared" si="1"/>
        <v/>
      </c>
      <c r="H16" s="23"/>
      <c r="I16" s="8" t="str">
        <f t="shared" si="2"/>
        <v/>
      </c>
      <c r="J16" s="8" t="str">
        <f t="shared" si="3"/>
        <v/>
      </c>
      <c r="K16" s="8" t="str">
        <f t="shared" si="4"/>
        <v/>
      </c>
      <c r="L16" s="4"/>
    </row>
    <row r="17" spans="1:12">
      <c r="A17" s="21"/>
      <c r="B17" s="21"/>
      <c r="C17" s="23"/>
      <c r="D17" s="23"/>
      <c r="E17" s="8" t="str">
        <f t="shared" si="0"/>
        <v/>
      </c>
      <c r="F17" s="23"/>
      <c r="G17" s="8" t="str">
        <f t="shared" si="1"/>
        <v/>
      </c>
      <c r="H17" s="23"/>
      <c r="I17" s="8" t="str">
        <f t="shared" si="2"/>
        <v/>
      </c>
      <c r="J17" s="8" t="str">
        <f t="shared" si="3"/>
        <v/>
      </c>
      <c r="K17" s="8" t="str">
        <f t="shared" si="4"/>
        <v/>
      </c>
      <c r="L17" s="4"/>
    </row>
    <row r="18" spans="1:12">
      <c r="A18" s="21"/>
      <c r="B18" s="21"/>
      <c r="C18" s="23"/>
      <c r="D18" s="23"/>
      <c r="E18" s="8" t="str">
        <f t="shared" si="0"/>
        <v/>
      </c>
      <c r="F18" s="23"/>
      <c r="G18" s="8" t="str">
        <f t="shared" si="1"/>
        <v/>
      </c>
      <c r="H18" s="23"/>
      <c r="I18" s="8" t="str">
        <f t="shared" si="2"/>
        <v/>
      </c>
      <c r="J18" s="8" t="str">
        <f t="shared" si="3"/>
        <v/>
      </c>
      <c r="K18" s="8" t="str">
        <f t="shared" si="4"/>
        <v/>
      </c>
      <c r="L18" s="4"/>
    </row>
    <row r="19" spans="1:12">
      <c r="A19" s="21"/>
      <c r="B19" s="21"/>
      <c r="C19" s="23"/>
      <c r="D19" s="23"/>
      <c r="E19" s="8" t="str">
        <f t="shared" si="0"/>
        <v/>
      </c>
      <c r="F19" s="23"/>
      <c r="G19" s="8" t="str">
        <f t="shared" si="1"/>
        <v/>
      </c>
      <c r="H19" s="23"/>
      <c r="I19" s="8" t="str">
        <f t="shared" si="2"/>
        <v/>
      </c>
      <c r="J19" s="8" t="str">
        <f t="shared" si="3"/>
        <v/>
      </c>
      <c r="K19" s="8" t="str">
        <f t="shared" si="4"/>
        <v/>
      </c>
      <c r="L19" s="4"/>
    </row>
    <row r="20" spans="1:12">
      <c r="A20" s="21"/>
      <c r="B20" s="21"/>
      <c r="C20" s="23"/>
      <c r="D20" s="23"/>
      <c r="E20" s="8" t="str">
        <f t="shared" si="0"/>
        <v/>
      </c>
      <c r="F20" s="23"/>
      <c r="G20" s="8" t="str">
        <f t="shared" si="1"/>
        <v/>
      </c>
      <c r="H20" s="23"/>
      <c r="I20" s="8" t="str">
        <f t="shared" si="2"/>
        <v/>
      </c>
      <c r="J20" s="8" t="str">
        <f t="shared" si="3"/>
        <v/>
      </c>
      <c r="K20" s="8" t="str">
        <f t="shared" si="4"/>
        <v/>
      </c>
      <c r="L20" s="4"/>
    </row>
    <row r="21" spans="1:12">
      <c r="A21" s="21"/>
      <c r="B21" s="21"/>
      <c r="C21" s="23"/>
      <c r="D21" s="23"/>
      <c r="E21" s="8" t="str">
        <f t="shared" si="0"/>
        <v/>
      </c>
      <c r="F21" s="23"/>
      <c r="G21" s="8" t="str">
        <f t="shared" si="1"/>
        <v/>
      </c>
      <c r="H21" s="23"/>
      <c r="I21" s="8" t="str">
        <f t="shared" si="2"/>
        <v/>
      </c>
      <c r="J21" s="8" t="str">
        <f t="shared" si="3"/>
        <v/>
      </c>
      <c r="K21" s="8" t="str">
        <f t="shared" si="4"/>
        <v/>
      </c>
      <c r="L21" s="4"/>
    </row>
    <row r="22" spans="1:12">
      <c r="A22" s="21"/>
      <c r="B22" s="21"/>
      <c r="C22" s="23"/>
      <c r="D22" s="23"/>
      <c r="E22" s="8" t="str">
        <f t="shared" si="0"/>
        <v/>
      </c>
      <c r="F22" s="23"/>
      <c r="G22" s="8" t="str">
        <f t="shared" si="1"/>
        <v/>
      </c>
      <c r="H22" s="23"/>
      <c r="I22" s="8" t="str">
        <f t="shared" si="2"/>
        <v/>
      </c>
      <c r="J22" s="8" t="str">
        <f t="shared" si="3"/>
        <v/>
      </c>
      <c r="K22" s="8" t="str">
        <f t="shared" si="4"/>
        <v/>
      </c>
      <c r="L22" s="4"/>
    </row>
    <row r="23" spans="1:12">
      <c r="A23" s="21"/>
      <c r="B23" s="21"/>
      <c r="C23" s="23"/>
      <c r="D23" s="23"/>
      <c r="E23" s="8" t="str">
        <f t="shared" si="0"/>
        <v/>
      </c>
      <c r="F23" s="23"/>
      <c r="G23" s="8" t="str">
        <f t="shared" si="1"/>
        <v/>
      </c>
      <c r="H23" s="23"/>
      <c r="I23" s="8" t="str">
        <f t="shared" si="2"/>
        <v/>
      </c>
      <c r="J23" s="8" t="str">
        <f t="shared" si="3"/>
        <v/>
      </c>
      <c r="K23" s="8" t="str">
        <f t="shared" si="4"/>
        <v/>
      </c>
      <c r="L23" s="4"/>
    </row>
    <row r="24" spans="1:12">
      <c r="A24" s="21"/>
      <c r="B24" s="21"/>
      <c r="C24" s="23"/>
      <c r="D24" s="23"/>
      <c r="E24" s="8" t="str">
        <f t="shared" si="0"/>
        <v/>
      </c>
      <c r="F24" s="23"/>
      <c r="G24" s="8" t="str">
        <f t="shared" si="1"/>
        <v/>
      </c>
      <c r="H24" s="23"/>
      <c r="I24" s="8" t="str">
        <f t="shared" si="2"/>
        <v/>
      </c>
      <c r="J24" s="8" t="str">
        <f t="shared" si="3"/>
        <v/>
      </c>
      <c r="K24" s="8" t="str">
        <f t="shared" si="4"/>
        <v/>
      </c>
      <c r="L24" s="4"/>
    </row>
    <row r="25" spans="1:12">
      <c r="A25" s="21"/>
      <c r="B25" s="21"/>
      <c r="C25" s="23"/>
      <c r="D25" s="23"/>
      <c r="E25" s="8" t="str">
        <f>IF(AND(C25="",D25=""),"",ROUNDDOWN(C25*D25,0))</f>
        <v/>
      </c>
      <c r="F25" s="23"/>
      <c r="G25" s="8" t="str">
        <f>IF(AND(D25="",F25=""),"",ROUNDDOWN(D25*F25,0))</f>
        <v/>
      </c>
      <c r="H25" s="23"/>
      <c r="I25" s="8" t="str">
        <f>IF(AND(D25="",H25=""),"",ROUNDDOWN(D25*H25,0))</f>
        <v/>
      </c>
      <c r="J25" s="8" t="str">
        <f>IF(AND(F25="",H25=""),"",F25-H25)</f>
        <v/>
      </c>
      <c r="K25" s="8" t="str">
        <f>IF(AND(G25="",I25=""),"",SUM(G25)-SUM(I25))</f>
        <v/>
      </c>
      <c r="L25" s="4"/>
    </row>
    <row r="26" spans="1:12" ht="17.25" thickBot="1">
      <c r="A26" s="32"/>
      <c r="B26" s="32"/>
      <c r="C26" s="33"/>
      <c r="D26" s="33"/>
      <c r="E26" s="34" t="str">
        <f t="shared" ref="E26" si="5">IF(AND(C26="",D26=""),"",ROUNDDOWN(C26*D26,0))</f>
        <v/>
      </c>
      <c r="F26" s="33"/>
      <c r="G26" s="34" t="str">
        <f t="shared" ref="G26" si="6">IF(AND(D26="",F26=""),"",ROUNDDOWN(D26*F26,0))</f>
        <v/>
      </c>
      <c r="H26" s="33"/>
      <c r="I26" s="34" t="str">
        <f t="shared" ref="I26" si="7">IF(AND(D26="",H26=""),"",ROUNDDOWN(D26*H26,0))</f>
        <v/>
      </c>
      <c r="J26" s="34" t="str">
        <f t="shared" ref="J26:J27" si="8">IF(AND(F26="",H26=""),"",F26-H26)</f>
        <v/>
      </c>
      <c r="K26" s="34" t="str">
        <f t="shared" ref="K26:K27" si="9">IF(AND(G26="",I26=""),"",SUM(G26)-SUM(I26))</f>
        <v/>
      </c>
      <c r="L26" s="35"/>
    </row>
    <row r="27" spans="1:12" ht="17.25" thickTop="1">
      <c r="A27" s="52" t="s">
        <v>36</v>
      </c>
      <c r="B27" s="53"/>
      <c r="C27" s="54"/>
      <c r="D27" s="54"/>
      <c r="E27" s="54">
        <f>SUM(E5:E26)</f>
        <v>64528000</v>
      </c>
      <c r="F27" s="54"/>
      <c r="G27" s="54">
        <f>SUM(G5:G26)</f>
        <v>7566400</v>
      </c>
      <c r="H27" s="54"/>
      <c r="I27" s="54">
        <f>SUM(I5:I26)</f>
        <v>2160000</v>
      </c>
      <c r="J27" s="54" t="str">
        <f t="shared" si="8"/>
        <v/>
      </c>
      <c r="K27" s="54">
        <f t="shared" si="9"/>
        <v>5406400</v>
      </c>
      <c r="L27" s="53"/>
    </row>
  </sheetData>
  <mergeCells count="2">
    <mergeCell ref="A3:A4"/>
    <mergeCell ref="L3:L4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5D4E-F48C-4087-A4FD-9A153EEC5A03}">
  <dimension ref="A1:M20"/>
  <sheetViews>
    <sheetView showGridLines="0" view="pageBreakPreview" zoomScaleNormal="100" zoomScaleSheetLayoutView="100" zoomScalePageLayoutView="145" workbookViewId="0">
      <selection activeCell="J15" sqref="J15"/>
    </sheetView>
  </sheetViews>
  <sheetFormatPr defaultColWidth="8.85546875" defaultRowHeight="16.5"/>
  <cols>
    <col min="1" max="1" width="3.140625" style="2" customWidth="1"/>
    <col min="2" max="2" width="10.5703125" style="2" customWidth="1"/>
    <col min="3" max="3" width="13.140625" style="2" customWidth="1"/>
    <col min="4" max="4" width="4.28515625" style="2" customWidth="1"/>
    <col min="5" max="7" width="8.85546875" style="2"/>
    <col min="8" max="8" width="4.28515625" style="2" customWidth="1"/>
    <col min="9" max="9" width="3.7109375" style="2" bestFit="1" customWidth="1"/>
    <col min="10" max="13" width="19.140625" style="2" customWidth="1"/>
    <col min="14" max="16384" width="8.85546875" style="2"/>
  </cols>
  <sheetData>
    <row r="1" spans="1:13" ht="24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L2" s="18" t="s">
        <v>29</v>
      </c>
      <c r="M2" s="25"/>
    </row>
    <row r="3" spans="1:13">
      <c r="J3" s="18" t="s">
        <v>28</v>
      </c>
      <c r="K3" s="57"/>
      <c r="L3" s="57"/>
      <c r="M3" s="57"/>
    </row>
    <row r="4" spans="1:13">
      <c r="J4" s="18" t="s">
        <v>32</v>
      </c>
      <c r="K4" s="57"/>
      <c r="L4" s="57"/>
      <c r="M4" s="57"/>
    </row>
    <row r="5" spans="1:13">
      <c r="J5" s="18"/>
      <c r="K5" s="20"/>
      <c r="L5" s="20"/>
      <c r="M5" s="20"/>
    </row>
    <row r="6" spans="1:13" ht="32.450000000000003" customHeight="1">
      <c r="B6" s="29" t="s">
        <v>26</v>
      </c>
      <c r="C6" s="29"/>
      <c r="D6" s="29"/>
      <c r="E6" s="29"/>
      <c r="F6" s="29"/>
      <c r="I6" s="4"/>
      <c r="J6" s="5" t="s">
        <v>11</v>
      </c>
      <c r="K6" s="5" t="s">
        <v>12</v>
      </c>
      <c r="L6" s="5" t="s">
        <v>13</v>
      </c>
      <c r="M6" s="5" t="s">
        <v>14</v>
      </c>
    </row>
    <row r="7" spans="1:13" ht="32.450000000000003" customHeight="1">
      <c r="B7" s="2" t="s">
        <v>30</v>
      </c>
      <c r="I7" s="40" t="s">
        <v>17</v>
      </c>
      <c r="J7" s="4" t="s">
        <v>23</v>
      </c>
      <c r="K7" s="23"/>
      <c r="L7" s="24"/>
      <c r="M7" s="24"/>
    </row>
    <row r="8" spans="1:13" ht="32.450000000000003" customHeight="1">
      <c r="B8" s="26">
        <v>2020</v>
      </c>
      <c r="C8" s="28">
        <v>9</v>
      </c>
      <c r="I8" s="40" t="s">
        <v>18</v>
      </c>
      <c r="J8" s="4" t="s">
        <v>15</v>
      </c>
      <c r="K8" s="8" t="str">
        <f>IF(AND(L8="",M8=""),"",SUM(L8:M8))</f>
        <v/>
      </c>
      <c r="L8" s="23"/>
      <c r="M8" s="23"/>
    </row>
    <row r="9" spans="1:13" ht="32.450000000000003" customHeight="1">
      <c r="B9" s="2" t="s">
        <v>33</v>
      </c>
      <c r="C9" s="27"/>
      <c r="D9" s="18" t="s">
        <v>34</v>
      </c>
      <c r="E9" s="27"/>
      <c r="F9" s="2" t="s">
        <v>35</v>
      </c>
      <c r="I9" s="40" t="s">
        <v>19</v>
      </c>
      <c r="J9" s="4" t="s">
        <v>22</v>
      </c>
      <c r="K9" s="8" t="str">
        <f>IF(AND(L9="",M9=""),"",SUM(L9:M9))</f>
        <v/>
      </c>
      <c r="L9" s="8" t="str">
        <f>IF(L8="","",L8*0.1)</f>
        <v/>
      </c>
      <c r="M9" s="8" t="str">
        <f>IF(M8="","",M8*0.1)</f>
        <v/>
      </c>
    </row>
    <row r="10" spans="1:13" ht="32.450000000000003" customHeight="1">
      <c r="B10" s="2" t="s">
        <v>31</v>
      </c>
      <c r="D10" s="66" t="str">
        <f>M11</f>
        <v/>
      </c>
      <c r="E10" s="67"/>
      <c r="F10" s="67"/>
      <c r="G10" s="68"/>
      <c r="I10" s="40"/>
      <c r="J10" s="4"/>
      <c r="K10" s="8"/>
      <c r="L10" s="8"/>
      <c r="M10" s="8"/>
    </row>
    <row r="11" spans="1:13" ht="32.450000000000003" customHeight="1">
      <c r="D11" s="22"/>
      <c r="E11" s="22"/>
      <c r="F11" s="22"/>
      <c r="G11" s="22"/>
      <c r="I11" s="40" t="s">
        <v>20</v>
      </c>
      <c r="J11" s="17" t="s">
        <v>24</v>
      </c>
      <c r="K11" s="8" t="str">
        <f>IF(AND(K8="",K9=""),"",K8+K9)</f>
        <v/>
      </c>
      <c r="L11" s="8" t="str">
        <f>IF(AND(L8="",L9=""),"",L8+L9)</f>
        <v/>
      </c>
      <c r="M11" s="8" t="str">
        <f>IF(AND(M8="",M9=""),"",M8+M9)</f>
        <v/>
      </c>
    </row>
    <row r="12" spans="1:13" ht="33">
      <c r="I12" s="40" t="s">
        <v>21</v>
      </c>
      <c r="J12" s="17" t="s">
        <v>25</v>
      </c>
      <c r="K12" s="8" t="str">
        <f>IF(AND(K7="",K11=""),"",K7-K11)</f>
        <v/>
      </c>
      <c r="L12" s="24"/>
      <c r="M12" s="24"/>
    </row>
    <row r="13" spans="1:13">
      <c r="B13" s="15" t="s">
        <v>16</v>
      </c>
      <c r="C13" s="16"/>
      <c r="D13" s="31" t="s">
        <v>38</v>
      </c>
      <c r="E13" s="31"/>
      <c r="F13" s="69"/>
      <c r="G13" s="70"/>
    </row>
    <row r="14" spans="1:13">
      <c r="B14" s="9"/>
      <c r="C14" s="10"/>
      <c r="D14" s="10"/>
      <c r="E14" s="10"/>
      <c r="F14" s="10"/>
      <c r="G14" s="11"/>
    </row>
    <row r="15" spans="1:13">
      <c r="B15" s="9"/>
      <c r="C15" s="10"/>
      <c r="D15" s="10"/>
      <c r="E15" s="10"/>
      <c r="F15" s="10"/>
      <c r="G15" s="11"/>
    </row>
    <row r="16" spans="1:13">
      <c r="B16" s="9"/>
      <c r="C16" s="10"/>
      <c r="D16" s="10"/>
      <c r="E16" s="10"/>
      <c r="F16" s="10"/>
      <c r="G16" s="11"/>
      <c r="K16" s="39" t="s">
        <v>37</v>
      </c>
    </row>
    <row r="17" spans="2:7">
      <c r="B17" s="9"/>
      <c r="C17" s="10"/>
      <c r="D17" s="10"/>
      <c r="E17" s="10"/>
      <c r="F17" s="10"/>
      <c r="G17" s="11"/>
    </row>
    <row r="18" spans="2:7">
      <c r="B18" s="9"/>
      <c r="C18" s="10"/>
      <c r="D18" s="10"/>
      <c r="E18" s="10"/>
      <c r="F18" s="10"/>
      <c r="G18" s="41" t="s">
        <v>39</v>
      </c>
    </row>
    <row r="19" spans="2:7">
      <c r="B19" s="9"/>
      <c r="C19" s="10"/>
      <c r="D19" s="10"/>
      <c r="E19" s="10"/>
      <c r="F19" s="10"/>
      <c r="G19" s="11"/>
    </row>
    <row r="20" spans="2:7">
      <c r="B20" s="12"/>
      <c r="C20" s="13"/>
      <c r="D20" s="13"/>
      <c r="E20" s="13"/>
      <c r="F20" s="13"/>
      <c r="G20" s="14"/>
    </row>
  </sheetData>
  <mergeCells count="5">
    <mergeCell ref="K3:M3"/>
    <mergeCell ref="K4:M4"/>
    <mergeCell ref="A1:M1"/>
    <mergeCell ref="D10:G10"/>
    <mergeCell ref="F13:G13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blackAndWhite="1" r:id="rId1"/>
  <headerFooter>
    <oddFooter>&amp;R様式2020/09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CCA5-DB69-4565-8D71-88991D0090FE}">
  <dimension ref="A1:L27"/>
  <sheetViews>
    <sheetView showGridLines="0" view="pageBreakPreview" zoomScaleNormal="115" zoomScaleSheetLayoutView="100" workbookViewId="0">
      <selection activeCell="K5" sqref="K5"/>
    </sheetView>
  </sheetViews>
  <sheetFormatPr defaultColWidth="8.85546875" defaultRowHeight="16.5"/>
  <cols>
    <col min="1" max="1" width="24.42578125" style="2" customWidth="1"/>
    <col min="2" max="2" width="5.28515625" style="2" bestFit="1" customWidth="1"/>
    <col min="3" max="11" width="11" style="2" customWidth="1"/>
    <col min="12" max="12" width="13.85546875" style="2" customWidth="1"/>
    <col min="13" max="16384" width="8.85546875" style="2"/>
  </cols>
  <sheetData>
    <row r="1" spans="1:12" ht="24">
      <c r="A1" s="7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L2" s="19">
        <f>出来高請求書!M2</f>
        <v>0</v>
      </c>
    </row>
    <row r="3" spans="1:12">
      <c r="A3" s="63" t="s">
        <v>9</v>
      </c>
      <c r="B3" s="30"/>
      <c r="C3" s="6" t="s">
        <v>10</v>
      </c>
      <c r="D3" s="6"/>
      <c r="E3" s="6"/>
      <c r="F3" s="6" t="s">
        <v>0</v>
      </c>
      <c r="G3" s="6"/>
      <c r="H3" s="6" t="s">
        <v>1</v>
      </c>
      <c r="I3" s="6"/>
      <c r="J3" s="6" t="s">
        <v>2</v>
      </c>
      <c r="K3" s="6"/>
      <c r="L3" s="65" t="s">
        <v>8</v>
      </c>
    </row>
    <row r="4" spans="1:12" s="1" customFormat="1">
      <c r="A4" s="64"/>
      <c r="B4" s="5" t="s">
        <v>3</v>
      </c>
      <c r="C4" s="5" t="s">
        <v>4</v>
      </c>
      <c r="D4" s="5" t="s">
        <v>5</v>
      </c>
      <c r="E4" s="5" t="s">
        <v>6</v>
      </c>
      <c r="F4" s="5" t="s">
        <v>4</v>
      </c>
      <c r="G4" s="5" t="s">
        <v>6</v>
      </c>
      <c r="H4" s="5" t="s">
        <v>4</v>
      </c>
      <c r="I4" s="5" t="s">
        <v>6</v>
      </c>
      <c r="J4" s="5" t="s">
        <v>4</v>
      </c>
      <c r="K4" s="5" t="s">
        <v>6</v>
      </c>
      <c r="L4" s="64"/>
    </row>
    <row r="5" spans="1:12">
      <c r="A5" s="21"/>
      <c r="B5" s="21"/>
      <c r="C5" s="23"/>
      <c r="D5" s="23"/>
      <c r="E5" s="8" t="str">
        <f>IF(AND(C5="",D5=""),"",ROUNDDOWN(C5*D5,0))</f>
        <v/>
      </c>
      <c r="F5" s="23"/>
      <c r="G5" s="8" t="str">
        <f>IF(AND(D5="",F5=""),"",ROUNDDOWN(D5*F5,0))</f>
        <v/>
      </c>
      <c r="H5" s="23"/>
      <c r="I5" s="8" t="str">
        <f>IF(AND(D5="",H5=""),"",ROUNDDOWN(D5*H5,0))</f>
        <v/>
      </c>
      <c r="J5" s="8" t="str">
        <f>IF(AND(F5="",H5=""),"",F5-H5)</f>
        <v/>
      </c>
      <c r="K5" s="8" t="str">
        <f>IF(AND(G5="",I5=""),"",SUM(G5)-SUM(I5))</f>
        <v/>
      </c>
      <c r="L5" s="4"/>
    </row>
    <row r="6" spans="1:12">
      <c r="A6" s="21"/>
      <c r="B6" s="21"/>
      <c r="C6" s="23"/>
      <c r="D6" s="23"/>
      <c r="E6" s="8" t="str">
        <f t="shared" ref="E6:E24" si="0">IF(AND(C6="",D6=""),"",ROUNDDOWN(C6*D6,0))</f>
        <v/>
      </c>
      <c r="F6" s="23"/>
      <c r="G6" s="8" t="str">
        <f t="shared" ref="G6:G24" si="1">IF(AND(D6="",F6=""),"",ROUNDDOWN(D6*F6,0))</f>
        <v/>
      </c>
      <c r="H6" s="23"/>
      <c r="I6" s="8" t="str">
        <f t="shared" ref="I6:I24" si="2">IF(AND(D6="",H6=""),"",ROUNDDOWN(D6*H6,0))</f>
        <v/>
      </c>
      <c r="J6" s="8" t="str">
        <f t="shared" ref="J6:J24" si="3">IF(AND(F6="",H6=""),"",F6-H6)</f>
        <v/>
      </c>
      <c r="K6" s="8" t="str">
        <f t="shared" ref="K6:K24" si="4">IF(AND(G6="",I6=""),"",SUM(G6)-SUM(I6))</f>
        <v/>
      </c>
      <c r="L6" s="4"/>
    </row>
    <row r="7" spans="1:12">
      <c r="A7" s="21"/>
      <c r="B7" s="21"/>
      <c r="C7" s="23"/>
      <c r="D7" s="23"/>
      <c r="E7" s="8" t="str">
        <f t="shared" si="0"/>
        <v/>
      </c>
      <c r="F7" s="23"/>
      <c r="G7" s="8" t="str">
        <f t="shared" si="1"/>
        <v/>
      </c>
      <c r="H7" s="23"/>
      <c r="I7" s="8" t="str">
        <f t="shared" si="2"/>
        <v/>
      </c>
      <c r="J7" s="8" t="str">
        <f t="shared" si="3"/>
        <v/>
      </c>
      <c r="K7" s="8" t="str">
        <f t="shared" si="4"/>
        <v/>
      </c>
      <c r="L7" s="4"/>
    </row>
    <row r="8" spans="1:12">
      <c r="A8" s="21"/>
      <c r="B8" s="21"/>
      <c r="C8" s="23"/>
      <c r="D8" s="23"/>
      <c r="E8" s="8" t="str">
        <f t="shared" si="0"/>
        <v/>
      </c>
      <c r="F8" s="23"/>
      <c r="G8" s="8" t="str">
        <f t="shared" si="1"/>
        <v/>
      </c>
      <c r="H8" s="23"/>
      <c r="I8" s="8" t="str">
        <f t="shared" si="2"/>
        <v/>
      </c>
      <c r="J8" s="8" t="str">
        <f t="shared" si="3"/>
        <v/>
      </c>
      <c r="K8" s="8" t="str">
        <f t="shared" si="4"/>
        <v/>
      </c>
      <c r="L8" s="4"/>
    </row>
    <row r="9" spans="1:12">
      <c r="A9" s="21"/>
      <c r="B9" s="21"/>
      <c r="C9" s="23"/>
      <c r="D9" s="23"/>
      <c r="E9" s="8" t="str">
        <f t="shared" si="0"/>
        <v/>
      </c>
      <c r="F9" s="23"/>
      <c r="G9" s="8" t="str">
        <f t="shared" si="1"/>
        <v/>
      </c>
      <c r="H9" s="23"/>
      <c r="I9" s="8" t="str">
        <f t="shared" si="2"/>
        <v/>
      </c>
      <c r="J9" s="8" t="str">
        <f t="shared" si="3"/>
        <v/>
      </c>
      <c r="K9" s="8" t="str">
        <f t="shared" si="4"/>
        <v/>
      </c>
      <c r="L9" s="4"/>
    </row>
    <row r="10" spans="1:12">
      <c r="A10" s="21"/>
      <c r="B10" s="21"/>
      <c r="C10" s="23"/>
      <c r="D10" s="23"/>
      <c r="E10" s="8" t="str">
        <f t="shared" si="0"/>
        <v/>
      </c>
      <c r="F10" s="23"/>
      <c r="G10" s="8" t="str">
        <f t="shared" si="1"/>
        <v/>
      </c>
      <c r="H10" s="23"/>
      <c r="I10" s="8" t="str">
        <f t="shared" si="2"/>
        <v/>
      </c>
      <c r="J10" s="8" t="str">
        <f t="shared" si="3"/>
        <v/>
      </c>
      <c r="K10" s="8" t="str">
        <f t="shared" si="4"/>
        <v/>
      </c>
      <c r="L10" s="4"/>
    </row>
    <row r="11" spans="1:12">
      <c r="A11" s="21"/>
      <c r="B11" s="21"/>
      <c r="C11" s="23"/>
      <c r="D11" s="23"/>
      <c r="E11" s="8" t="str">
        <f t="shared" si="0"/>
        <v/>
      </c>
      <c r="F11" s="23"/>
      <c r="G11" s="8" t="str">
        <f t="shared" si="1"/>
        <v/>
      </c>
      <c r="H11" s="23"/>
      <c r="I11" s="8" t="str">
        <f t="shared" si="2"/>
        <v/>
      </c>
      <c r="J11" s="8" t="str">
        <f t="shared" si="3"/>
        <v/>
      </c>
      <c r="K11" s="8" t="str">
        <f t="shared" si="4"/>
        <v/>
      </c>
      <c r="L11" s="4"/>
    </row>
    <row r="12" spans="1:12">
      <c r="A12" s="21"/>
      <c r="B12" s="21"/>
      <c r="C12" s="23"/>
      <c r="D12" s="23"/>
      <c r="E12" s="8" t="str">
        <f t="shared" si="0"/>
        <v/>
      </c>
      <c r="F12" s="23"/>
      <c r="G12" s="8" t="str">
        <f t="shared" si="1"/>
        <v/>
      </c>
      <c r="H12" s="23"/>
      <c r="I12" s="8" t="str">
        <f t="shared" si="2"/>
        <v/>
      </c>
      <c r="J12" s="8" t="str">
        <f t="shared" si="3"/>
        <v/>
      </c>
      <c r="K12" s="8" t="str">
        <f t="shared" si="4"/>
        <v/>
      </c>
      <c r="L12" s="4"/>
    </row>
    <row r="13" spans="1:12">
      <c r="A13" s="21"/>
      <c r="B13" s="21"/>
      <c r="C13" s="23"/>
      <c r="D13" s="23"/>
      <c r="E13" s="8" t="str">
        <f t="shared" si="0"/>
        <v/>
      </c>
      <c r="F13" s="23"/>
      <c r="G13" s="8" t="str">
        <f t="shared" si="1"/>
        <v/>
      </c>
      <c r="H13" s="23"/>
      <c r="I13" s="8" t="str">
        <f t="shared" si="2"/>
        <v/>
      </c>
      <c r="J13" s="8" t="str">
        <f t="shared" si="3"/>
        <v/>
      </c>
      <c r="K13" s="8" t="str">
        <f t="shared" si="4"/>
        <v/>
      </c>
      <c r="L13" s="4"/>
    </row>
    <row r="14" spans="1:12">
      <c r="A14" s="21"/>
      <c r="B14" s="21"/>
      <c r="C14" s="23"/>
      <c r="D14" s="23"/>
      <c r="E14" s="8" t="str">
        <f t="shared" si="0"/>
        <v/>
      </c>
      <c r="F14" s="23"/>
      <c r="G14" s="8" t="str">
        <f t="shared" si="1"/>
        <v/>
      </c>
      <c r="H14" s="23"/>
      <c r="I14" s="8" t="str">
        <f t="shared" si="2"/>
        <v/>
      </c>
      <c r="J14" s="8" t="str">
        <f t="shared" si="3"/>
        <v/>
      </c>
      <c r="K14" s="8" t="str">
        <f t="shared" si="4"/>
        <v/>
      </c>
      <c r="L14" s="4"/>
    </row>
    <row r="15" spans="1:12">
      <c r="A15" s="21"/>
      <c r="B15" s="21"/>
      <c r="C15" s="23"/>
      <c r="D15" s="23"/>
      <c r="E15" s="8" t="str">
        <f t="shared" si="0"/>
        <v/>
      </c>
      <c r="F15" s="23"/>
      <c r="G15" s="8" t="str">
        <f t="shared" si="1"/>
        <v/>
      </c>
      <c r="H15" s="23"/>
      <c r="I15" s="8" t="str">
        <f t="shared" si="2"/>
        <v/>
      </c>
      <c r="J15" s="8" t="str">
        <f t="shared" si="3"/>
        <v/>
      </c>
      <c r="K15" s="8" t="str">
        <f t="shared" si="4"/>
        <v/>
      </c>
      <c r="L15" s="4"/>
    </row>
    <row r="16" spans="1:12">
      <c r="A16" s="21"/>
      <c r="B16" s="21"/>
      <c r="C16" s="23"/>
      <c r="D16" s="23"/>
      <c r="E16" s="8" t="str">
        <f t="shared" si="0"/>
        <v/>
      </c>
      <c r="F16" s="23"/>
      <c r="G16" s="8" t="str">
        <f t="shared" si="1"/>
        <v/>
      </c>
      <c r="H16" s="23"/>
      <c r="I16" s="8" t="str">
        <f t="shared" si="2"/>
        <v/>
      </c>
      <c r="J16" s="8" t="str">
        <f t="shared" si="3"/>
        <v/>
      </c>
      <c r="K16" s="8" t="str">
        <f t="shared" si="4"/>
        <v/>
      </c>
      <c r="L16" s="4"/>
    </row>
    <row r="17" spans="1:12">
      <c r="A17" s="21"/>
      <c r="B17" s="21"/>
      <c r="C17" s="23"/>
      <c r="D17" s="23"/>
      <c r="E17" s="8" t="str">
        <f t="shared" si="0"/>
        <v/>
      </c>
      <c r="F17" s="23"/>
      <c r="G17" s="8" t="str">
        <f t="shared" si="1"/>
        <v/>
      </c>
      <c r="H17" s="23"/>
      <c r="I17" s="8" t="str">
        <f t="shared" si="2"/>
        <v/>
      </c>
      <c r="J17" s="8" t="str">
        <f t="shared" si="3"/>
        <v/>
      </c>
      <c r="K17" s="8" t="str">
        <f t="shared" si="4"/>
        <v/>
      </c>
      <c r="L17" s="4"/>
    </row>
    <row r="18" spans="1:12">
      <c r="A18" s="21"/>
      <c r="B18" s="21"/>
      <c r="C18" s="23"/>
      <c r="D18" s="23"/>
      <c r="E18" s="8" t="str">
        <f t="shared" si="0"/>
        <v/>
      </c>
      <c r="F18" s="23"/>
      <c r="G18" s="8" t="str">
        <f t="shared" si="1"/>
        <v/>
      </c>
      <c r="H18" s="23"/>
      <c r="I18" s="8" t="str">
        <f t="shared" si="2"/>
        <v/>
      </c>
      <c r="J18" s="8" t="str">
        <f t="shared" si="3"/>
        <v/>
      </c>
      <c r="K18" s="8" t="str">
        <f t="shared" si="4"/>
        <v/>
      </c>
      <c r="L18" s="4"/>
    </row>
    <row r="19" spans="1:12">
      <c r="A19" s="21"/>
      <c r="B19" s="21"/>
      <c r="C19" s="23"/>
      <c r="D19" s="23"/>
      <c r="E19" s="8" t="str">
        <f t="shared" si="0"/>
        <v/>
      </c>
      <c r="F19" s="23"/>
      <c r="G19" s="8" t="str">
        <f t="shared" si="1"/>
        <v/>
      </c>
      <c r="H19" s="23"/>
      <c r="I19" s="8" t="str">
        <f t="shared" si="2"/>
        <v/>
      </c>
      <c r="J19" s="8" t="str">
        <f t="shared" si="3"/>
        <v/>
      </c>
      <c r="K19" s="8" t="str">
        <f t="shared" si="4"/>
        <v/>
      </c>
      <c r="L19" s="4"/>
    </row>
    <row r="20" spans="1:12">
      <c r="A20" s="21"/>
      <c r="B20" s="21"/>
      <c r="C20" s="23"/>
      <c r="D20" s="23"/>
      <c r="E20" s="8" t="str">
        <f t="shared" si="0"/>
        <v/>
      </c>
      <c r="F20" s="23"/>
      <c r="G20" s="8" t="str">
        <f t="shared" si="1"/>
        <v/>
      </c>
      <c r="H20" s="23"/>
      <c r="I20" s="8" t="str">
        <f t="shared" si="2"/>
        <v/>
      </c>
      <c r="J20" s="8" t="str">
        <f t="shared" si="3"/>
        <v/>
      </c>
      <c r="K20" s="8" t="str">
        <f t="shared" si="4"/>
        <v/>
      </c>
      <c r="L20" s="4"/>
    </row>
    <row r="21" spans="1:12">
      <c r="A21" s="21"/>
      <c r="B21" s="21"/>
      <c r="C21" s="23"/>
      <c r="D21" s="23"/>
      <c r="E21" s="8" t="str">
        <f t="shared" si="0"/>
        <v/>
      </c>
      <c r="F21" s="23"/>
      <c r="G21" s="8" t="str">
        <f t="shared" si="1"/>
        <v/>
      </c>
      <c r="H21" s="23"/>
      <c r="I21" s="8" t="str">
        <f t="shared" si="2"/>
        <v/>
      </c>
      <c r="J21" s="8" t="str">
        <f t="shared" si="3"/>
        <v/>
      </c>
      <c r="K21" s="8" t="str">
        <f t="shared" si="4"/>
        <v/>
      </c>
      <c r="L21" s="4"/>
    </row>
    <row r="22" spans="1:12">
      <c r="A22" s="21"/>
      <c r="B22" s="21"/>
      <c r="C22" s="23"/>
      <c r="D22" s="23"/>
      <c r="E22" s="8" t="str">
        <f t="shared" si="0"/>
        <v/>
      </c>
      <c r="F22" s="23"/>
      <c r="G22" s="8" t="str">
        <f t="shared" si="1"/>
        <v/>
      </c>
      <c r="H22" s="23"/>
      <c r="I22" s="8" t="str">
        <f t="shared" si="2"/>
        <v/>
      </c>
      <c r="J22" s="8" t="str">
        <f t="shared" si="3"/>
        <v/>
      </c>
      <c r="K22" s="8" t="str">
        <f t="shared" si="4"/>
        <v/>
      </c>
      <c r="L22" s="4"/>
    </row>
    <row r="23" spans="1:12">
      <c r="A23" s="21"/>
      <c r="B23" s="21"/>
      <c r="C23" s="23"/>
      <c r="D23" s="23"/>
      <c r="E23" s="8" t="str">
        <f t="shared" si="0"/>
        <v/>
      </c>
      <c r="F23" s="23"/>
      <c r="G23" s="8" t="str">
        <f t="shared" si="1"/>
        <v/>
      </c>
      <c r="H23" s="23"/>
      <c r="I23" s="8" t="str">
        <f t="shared" si="2"/>
        <v/>
      </c>
      <c r="J23" s="8" t="str">
        <f t="shared" si="3"/>
        <v/>
      </c>
      <c r="K23" s="8" t="str">
        <f t="shared" si="4"/>
        <v/>
      </c>
      <c r="L23" s="4"/>
    </row>
    <row r="24" spans="1:12">
      <c r="A24" s="21"/>
      <c r="B24" s="21"/>
      <c r="C24" s="23"/>
      <c r="D24" s="23"/>
      <c r="E24" s="8" t="str">
        <f t="shared" si="0"/>
        <v/>
      </c>
      <c r="F24" s="23"/>
      <c r="G24" s="8" t="str">
        <f t="shared" si="1"/>
        <v/>
      </c>
      <c r="H24" s="23"/>
      <c r="I24" s="8" t="str">
        <f t="shared" si="2"/>
        <v/>
      </c>
      <c r="J24" s="8" t="str">
        <f t="shared" si="3"/>
        <v/>
      </c>
      <c r="K24" s="8" t="str">
        <f t="shared" si="4"/>
        <v/>
      </c>
      <c r="L24" s="4"/>
    </row>
    <row r="25" spans="1:12">
      <c r="A25" s="21"/>
      <c r="B25" s="21"/>
      <c r="C25" s="23"/>
      <c r="D25" s="23"/>
      <c r="E25" s="8" t="str">
        <f>IF(AND(C25="",D25=""),"",ROUNDDOWN(C25*D25,0))</f>
        <v/>
      </c>
      <c r="F25" s="23"/>
      <c r="G25" s="8" t="str">
        <f>IF(AND(D25="",F25=""),"",ROUNDDOWN(D25*F25,0))</f>
        <v/>
      </c>
      <c r="H25" s="23"/>
      <c r="I25" s="8" t="str">
        <f>IF(AND(D25="",H25=""),"",ROUNDDOWN(D25*H25,0))</f>
        <v/>
      </c>
      <c r="J25" s="8" t="str">
        <f>IF(AND(F25="",H25=""),"",F25-H25)</f>
        <v/>
      </c>
      <c r="K25" s="8" t="str">
        <f>IF(AND(G25="",I25=""),"",SUM(G25)-SUM(I25))</f>
        <v/>
      </c>
      <c r="L25" s="4"/>
    </row>
    <row r="26" spans="1:12" ht="17.25" thickBot="1">
      <c r="A26" s="32"/>
      <c r="B26" s="32"/>
      <c r="C26" s="33"/>
      <c r="D26" s="33"/>
      <c r="E26" s="34" t="str">
        <f t="shared" ref="E26" si="5">IF(AND(C26="",D26=""),"",ROUNDDOWN(C26*D26,0))</f>
        <v/>
      </c>
      <c r="F26" s="33"/>
      <c r="G26" s="34" t="str">
        <f t="shared" ref="G26" si="6">IF(AND(D26="",F26=""),"",ROUNDDOWN(D26*F26,0))</f>
        <v/>
      </c>
      <c r="H26" s="33"/>
      <c r="I26" s="34" t="str">
        <f t="shared" ref="I26" si="7">IF(AND(D26="",H26=""),"",ROUNDDOWN(D26*H26,0))</f>
        <v/>
      </c>
      <c r="J26" s="34" t="str">
        <f t="shared" ref="J26:J27" si="8">IF(AND(F26="",H26=""),"",F26-H26)</f>
        <v/>
      </c>
      <c r="K26" s="34" t="str">
        <f t="shared" ref="K26:K27" si="9">IF(AND(G26="",I26=""),"",SUM(G26)-SUM(I26))</f>
        <v/>
      </c>
      <c r="L26" s="35"/>
    </row>
    <row r="27" spans="1:12" ht="17.25" thickTop="1">
      <c r="A27" s="38" t="s">
        <v>36</v>
      </c>
      <c r="B27" s="36"/>
      <c r="C27" s="37"/>
      <c r="D27" s="37"/>
      <c r="E27" s="37">
        <f>SUM(E5:E26)</f>
        <v>0</v>
      </c>
      <c r="F27" s="37"/>
      <c r="G27" s="37">
        <f>SUM(G5:G26)</f>
        <v>0</v>
      </c>
      <c r="H27" s="37"/>
      <c r="I27" s="37">
        <f>SUM(I5:I26)</f>
        <v>0</v>
      </c>
      <c r="J27" s="37" t="str">
        <f t="shared" si="8"/>
        <v/>
      </c>
      <c r="K27" s="37">
        <f t="shared" si="9"/>
        <v>0</v>
      </c>
      <c r="L27" s="36"/>
    </row>
  </sheetData>
  <mergeCells count="2">
    <mergeCell ref="A3:A4"/>
    <mergeCell ref="L3:L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blackAndWhite="1" r:id="rId1"/>
  <headerFooter>
    <oddFooter>&amp;R&amp;"游明朝,標準"様式2020/09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■見本_出来高請求書</vt:lpstr>
      <vt:lpstr>■見本_出来高内訳書</vt:lpstr>
      <vt:lpstr>出来高請求書</vt:lpstr>
      <vt:lpstr>出来高内訳書</vt:lpstr>
      <vt:lpstr>■見本_出来高請求書!Print_Area</vt:lpstr>
      <vt:lpstr>■見本_出来高内訳書!Print_Area</vt:lpstr>
      <vt:lpstr>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トリイヒロト</dc:creator>
  <cp:lastModifiedBy>Ryouma Sakurai</cp:lastModifiedBy>
  <cp:lastPrinted>2020-10-15T08:44:50Z</cp:lastPrinted>
  <dcterms:created xsi:type="dcterms:W3CDTF">2020-08-27T04:32:59Z</dcterms:created>
  <dcterms:modified xsi:type="dcterms:W3CDTF">2020-10-19T08:24:04Z</dcterms:modified>
</cp:coreProperties>
</file>